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4240" windowHeight="1314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Toc338154703" localSheetId="0">Лист1!#REF!</definedName>
    <definedName name="_xlnm.Print_Titles" localSheetId="0">Лист1!$5:$7</definedName>
    <definedName name="_xlnm.Print_Area" localSheetId="0">Лист1!$A$1:$I$40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/>
  <c r="F11"/>
  <c r="F13"/>
  <c r="F21"/>
  <c r="F22"/>
  <c r="F24"/>
  <c r="F28"/>
  <c r="F29"/>
  <c r="H9"/>
  <c r="F9" l="1"/>
  <c r="G18" l="1"/>
  <c r="G35" s="1"/>
  <c r="I26" l="1"/>
  <c r="I18" l="1"/>
  <c r="I23" l="1"/>
  <c r="I8" l="1"/>
  <c r="I35" l="1"/>
</calcChain>
</file>

<file path=xl/sharedStrings.xml><?xml version="1.0" encoding="utf-8"?>
<sst xmlns="http://schemas.openxmlformats.org/spreadsheetml/2006/main" count="135" uniqueCount="68">
  <si>
    <t>№ п/п</t>
  </si>
  <si>
    <t>Ожидаемый результат  (краткое описание)</t>
  </si>
  <si>
    <t>всего</t>
  </si>
  <si>
    <t>местный бюджет</t>
  </si>
  <si>
    <t>внебюджетные источники</t>
  </si>
  <si>
    <t>Срок реализации   (дата)</t>
  </si>
  <si>
    <t>х</t>
  </si>
  <si>
    <t>Ответственный исполнитель, соисполнитель, участник (должность/ФИО)</t>
  </si>
  <si>
    <t xml:space="preserve">Объем расходов,  (тыс. рублей) </t>
  </si>
  <si>
    <t>Номер и наименование</t>
  </si>
  <si>
    <t xml:space="preserve">областной
бюджет и безвозмездные поступления в областной бюджет
</t>
  </si>
  <si>
    <t>План реализации муниципальной программы  Усть-Донецкого района</t>
  </si>
  <si>
    <t>Подпрограмма 1 «Развитие инфраструктуры сферы туризма»</t>
  </si>
  <si>
    <r>
      <rPr>
        <b/>
        <sz val="14"/>
        <color indexed="8"/>
        <rFont val="Times New Roman"/>
        <family val="1"/>
        <charset val="204"/>
      </rPr>
      <t>Основное мероприятие 1.1.</t>
    </r>
    <r>
      <rPr>
        <sz val="14"/>
        <color indexed="8"/>
        <rFont val="Times New Roman"/>
        <family val="1"/>
        <charset val="204"/>
      </rPr>
      <t xml:space="preserve"> Обеспечение взаимодействия органов местного самоуправления Усть-Донецкого района с субъектами туристской индустрии</t>
    </r>
  </si>
  <si>
    <r>
      <rPr>
        <b/>
        <sz val="14"/>
        <color indexed="8"/>
        <rFont val="Times New Roman"/>
        <family val="1"/>
        <charset val="204"/>
      </rPr>
      <t>Основное мероприятие 1.2.</t>
    </r>
    <r>
      <rPr>
        <sz val="14"/>
        <color indexed="8"/>
        <rFont val="Times New Roman"/>
        <family val="1"/>
        <charset val="204"/>
      </rPr>
      <t xml:space="preserve"> Внедрение системы туристской навигации</t>
    </r>
  </si>
  <si>
    <t>Подпрограмма 2 «Развитие въездного и внутреннего туризма»</t>
  </si>
  <si>
    <r>
      <rPr>
        <b/>
        <sz val="14"/>
        <color indexed="8"/>
        <rFont val="Times New Roman"/>
        <family val="1"/>
        <charset val="204"/>
      </rPr>
      <t xml:space="preserve">Основное мероприятие 2.1. </t>
    </r>
    <r>
      <rPr>
        <sz val="14"/>
        <color indexed="8"/>
        <rFont val="Times New Roman"/>
        <family val="1"/>
        <charset val="204"/>
      </rPr>
      <t>Организация и проведение событийных мероприятий</t>
    </r>
  </si>
  <si>
    <r>
      <rPr>
        <b/>
        <sz val="14"/>
        <color indexed="8"/>
        <rFont val="Times New Roman"/>
        <family val="1"/>
        <charset val="204"/>
      </rPr>
      <t xml:space="preserve">Основное мероприятие 2.3. </t>
    </r>
    <r>
      <rPr>
        <sz val="14"/>
        <color indexed="8"/>
        <rFont val="Times New Roman"/>
        <family val="1"/>
        <charset val="204"/>
      </rPr>
      <t>Размещение информации о туритских возможностях Усть-Донецкого района на информационных терминалах, программное обеспечение и сопровождение</t>
    </r>
  </si>
  <si>
    <r>
      <rPr>
        <b/>
        <sz val="14"/>
        <rFont val="Times New Roman"/>
        <family val="1"/>
        <charset val="204"/>
      </rPr>
      <t xml:space="preserve">Основное мероприятие 2.4. </t>
    </r>
    <r>
      <rPr>
        <sz val="14"/>
        <rFont val="Times New Roman"/>
        <family val="1"/>
        <charset val="204"/>
      </rPr>
      <t xml:space="preserve"> Разработка в Усть-Донецком районе типовых моделей турпродукта сельской местности
</t>
    </r>
  </si>
  <si>
    <t xml:space="preserve">Обеспечение информационной доступности в сфере туризма; привлечение бизнеса в формирование районного туристского продукта
</t>
  </si>
  <si>
    <t>Итого по муниципальной программе</t>
  </si>
  <si>
    <t>Усовершенствование инфраструктуры туризма, продвижение районного турпродукта</t>
  </si>
  <si>
    <t>Привлечение туристского потока, посредством развития новых направлений туристского продукта</t>
  </si>
  <si>
    <t xml:space="preserve">Формирование качественного конкурентноспособного  туристского продукта
</t>
  </si>
  <si>
    <t>Привлечение туроператоров для интеграции туристского бренда, продукта Усть-Донецкого района</t>
  </si>
  <si>
    <t>Привлечение туристического потока, посредством формирования качественного конкурентноспособного туристического продукта</t>
  </si>
  <si>
    <t>Повышение информационной доступности о туризме в Усть-Донецком районе</t>
  </si>
  <si>
    <t>Привлечение бизнеса в формирование районного туристского продукта</t>
  </si>
  <si>
    <t>Мероприятие 2.1.2. Проведение районных событийных мероприятий</t>
  </si>
  <si>
    <t>Повышение туристской привлекательности Усть-Донецкого района, формирование турпродуктов</t>
  </si>
  <si>
    <r>
      <rPr>
        <b/>
        <sz val="14"/>
        <color indexed="8"/>
        <rFont val="Times New Roman"/>
        <family val="1"/>
        <charset val="204"/>
      </rPr>
      <t xml:space="preserve">Основное мероприятие 2.2  </t>
    </r>
    <r>
      <rPr>
        <sz val="14"/>
        <color indexed="8"/>
        <rFont val="Times New Roman"/>
        <family val="1"/>
        <charset val="204"/>
      </rPr>
      <t>Организация, участие и проведение инфотуров</t>
    </r>
  </si>
  <si>
    <t>Продвижение районного турпродукта, повышение узнаваемости Усть-Донецкого района, как территории, привлекательной для туризма и отдыха</t>
  </si>
  <si>
    <t>Мероприятие 1.1.2. Проведение совместных заседаний, встреч, консультаций с бизнес-сообществом</t>
  </si>
  <si>
    <t xml:space="preserve">Мероприятие 2.3.2. Организация системы информирования туристов о туристско-рекреационном потенциале района с использованием интернетресурса, а также посредством размещения информационных баннеров и стендов в местах скопления населения </t>
  </si>
  <si>
    <t>Продвижение районного турпродукта, повышение информированности потенциальных туристов о туристической привлекательности района</t>
  </si>
  <si>
    <t>Интеграция туристского бренда Усть-Донецкого района, формирование качественного конкурентноспособного продукта, что характеризуется ростом количественных и качественных показателей</t>
  </si>
  <si>
    <t>Мероприятие 2.3.1. Разработка и издание рекламно-информационной продукции (баннеры, блокноты, путеводители)</t>
  </si>
  <si>
    <t>Повышение туристской привлекательности Усть-Донецкого района, повышение узнаваемости Усть-Донецкого района, как территории, привлекательной для туризма и отдыха</t>
  </si>
  <si>
    <t>Мероприятие 1.1.1. Ведение  рубрики "Туризм" на официальном сайте Администрации района, размещение информации на сайте туристско-информационного центра "ДонТурИнфо", на сайтах субъектов туристской индустрии</t>
  </si>
  <si>
    <t>Не менее 10 статей (заметок) в год</t>
  </si>
  <si>
    <r>
      <t xml:space="preserve">Контрольное событие 1.1.2. </t>
    </r>
    <r>
      <rPr>
        <sz val="14"/>
        <color indexed="8"/>
        <rFont val="Times New Roman"/>
        <family val="1"/>
        <charset val="204"/>
      </rPr>
      <t xml:space="preserve">Проведение заседаний, встреч с субъектами туристской индустрии </t>
    </r>
  </si>
  <si>
    <t>Не менее 2 раз в год</t>
  </si>
  <si>
    <t xml:space="preserve">Не менее 3 на территориях сельских поселений </t>
  </si>
  <si>
    <r>
      <t>Контрольное событие 2.1.1.</t>
    </r>
    <r>
      <rPr>
        <b/>
        <sz val="14"/>
        <color indexed="8"/>
        <rFont val="Times New Roman"/>
        <family val="1"/>
        <charset val="204"/>
      </rPr>
      <t xml:space="preserve">                                       -  </t>
    </r>
    <r>
      <rPr>
        <sz val="14"/>
        <color indexed="8"/>
        <rFont val="Times New Roman"/>
        <family val="1"/>
        <charset val="204"/>
      </rPr>
      <t xml:space="preserve">Проведение литературно - фольклорного фестиваля «Калининское лето»,                             -  этнографического фестиваля донского виноградарства и виноделия «Донская лоза» 
</t>
    </r>
  </si>
  <si>
    <t>Мероприятие 2.2.1. Участие представителей бизнеса в областных инфотурах, выставках, ярмарках</t>
  </si>
  <si>
    <t>Мероприятие 2.2.2. Организация и проведение районного инфотура</t>
  </si>
  <si>
    <t xml:space="preserve">Контрольное событие 2.1.2.  Проведение  фестиваля национальных культур «Сердце Дона» в ст. Нижнекундрюченской,  "Донская селедка" и "Иван Купала" в х.Пухляковский, "Троица" в ст.Раздорской
</t>
  </si>
  <si>
    <t>Участие в не менее двух мероприятиях</t>
  </si>
  <si>
    <t>Контрольное событие 2.2.1. Участие в региональных, межрегиональных туристских выставках и ярмарках</t>
  </si>
  <si>
    <t>Контрольное событие 2.2.2. Организация и проведение районного инфотура</t>
  </si>
  <si>
    <t>Не менее 1 инфотура</t>
  </si>
  <si>
    <r>
      <rPr>
        <b/>
        <sz val="14"/>
        <color indexed="8"/>
        <rFont val="Times New Roman"/>
        <family val="1"/>
        <charset val="204"/>
      </rPr>
      <t>Контрольное событие 1.1.1.</t>
    </r>
    <r>
      <rPr>
        <sz val="14"/>
        <color indexed="8"/>
        <rFont val="Times New Roman"/>
        <family val="1"/>
        <charset val="204"/>
      </rPr>
      <t xml:space="preserve"> Размещение информации о районных туристских объектах и продуктах на информационно-коммуникационных ресурсах</t>
    </r>
  </si>
  <si>
    <r>
      <rPr>
        <b/>
        <sz val="14"/>
        <rFont val="Times New Roman"/>
        <family val="1"/>
        <charset val="204"/>
      </rPr>
      <t>Контрольное событие 2.4.</t>
    </r>
    <r>
      <rPr>
        <sz val="14"/>
        <rFont val="Times New Roman"/>
        <family val="1"/>
        <charset val="204"/>
      </rPr>
      <t xml:space="preserve"> Привлечение к разработке туристического продукта сельской местности "Экоферма", "Аграрно-туристический комплекс", "Сельская гостевая усадьба" субъектов туристской индустрии</t>
    </r>
  </si>
  <si>
    <t xml:space="preserve">    Количество гостей не менее 10 тыс.человек</t>
  </si>
  <si>
    <t>Мероприятие 2.1.1. Организация, проведение и участие в областных событийных мероприятиях на территории района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</si>
  <si>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количество гостей не менее 5 тыс.человек;                                                                                                                                                                              - количество гостей не менее 20 тыс. человек</t>
  </si>
  <si>
    <r>
      <rPr>
        <b/>
        <sz val="14"/>
        <color indexed="8"/>
        <rFont val="Times New Roman"/>
        <family val="1"/>
        <charset val="204"/>
      </rPr>
      <t>Основное мероприятие 1.3.</t>
    </r>
    <r>
      <rPr>
        <sz val="14"/>
        <color indexed="8"/>
        <rFont val="Times New Roman"/>
        <family val="1"/>
        <charset val="204"/>
      </rPr>
      <t xml:space="preserve"> Привлечение инвестиций в сферу туризма
</t>
    </r>
  </si>
  <si>
    <r>
      <rPr>
        <b/>
        <sz val="14"/>
        <color indexed="8"/>
        <rFont val="Times New Roman"/>
        <family val="1"/>
        <charset val="204"/>
      </rPr>
      <t>Контрольное событие 1.2</t>
    </r>
    <r>
      <rPr>
        <sz val="14"/>
        <color indexed="8"/>
        <rFont val="Times New Roman"/>
        <family val="1"/>
        <charset val="204"/>
      </rPr>
      <t>. Изготовление и установка  дорожных знаков к бъектам туризма на территории поселений</t>
    </r>
  </si>
  <si>
    <r>
      <rPr>
        <b/>
        <sz val="14"/>
        <color indexed="8"/>
        <rFont val="Times New Roman"/>
        <family val="1"/>
        <charset val="204"/>
      </rPr>
      <t>Контрольное событие 1.3.</t>
    </r>
    <r>
      <rPr>
        <sz val="14"/>
        <color indexed="8"/>
        <rFont val="Times New Roman"/>
        <family val="1"/>
        <charset val="204"/>
      </rPr>
      <t xml:space="preserve"> Открытие новых или реконструкция уже имеющихся туристических объектов</t>
    </r>
  </si>
  <si>
    <t>Не менее 1 туристического объекта на территории района</t>
  </si>
  <si>
    <t>Меропритяие 2.1.3. Разработка и издание презентационно-визуального материала (фото-, видео-) событийных мероприятий</t>
  </si>
  <si>
    <t>Популяризация событийных мероприятий Усть-Донецкого района</t>
  </si>
  <si>
    <t>Не менее 2 субъектов туриндустрии</t>
  </si>
  <si>
    <t>Начальник управления социальной и информационной политики Администарции Усть-Донецкого района</t>
  </si>
  <si>
    <t>«Развитие туризма» на  2023 год</t>
  </si>
  <si>
    <t>Начальник отдела координации деятельности социальной сферы и туризма Администрации Усть-Донецкого района</t>
  </si>
  <si>
    <t>Шахматова Н.А.</t>
  </si>
  <si>
    <t xml:space="preserve">
Приложение 
к постановлению
Администрации
Усть-Донецкого района
от __.__.2022 № 100/___-п-22
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</si>
</sst>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justify" vertical="top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  <color rgb="FF9933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tabSelected="1" view="pageBreakPreview" zoomScale="60" zoomScaleNormal="50" workbookViewId="0">
      <pane xSplit="1" ySplit="6" topLeftCell="B34" activePane="bottomRight" state="frozen"/>
      <selection activeCell="A3" sqref="A3"/>
      <selection pane="topRight" activeCell="B3" sqref="B3"/>
      <selection pane="bottomLeft" activeCell="A7" sqref="A7"/>
      <selection pane="bottomRight" activeCell="B37" sqref="B37"/>
    </sheetView>
  </sheetViews>
  <sheetFormatPr defaultColWidth="8.85546875" defaultRowHeight="18.75"/>
  <cols>
    <col min="1" max="1" width="12.42578125" style="11" customWidth="1"/>
    <col min="2" max="2" width="54.7109375" style="1" customWidth="1"/>
    <col min="3" max="3" width="35" style="12" customWidth="1"/>
    <col min="4" max="4" width="86.140625" style="1" customWidth="1"/>
    <col min="5" max="5" width="21.5703125" style="1" customWidth="1"/>
    <col min="6" max="6" width="19.5703125" style="1" customWidth="1"/>
    <col min="7" max="7" width="24" style="1" customWidth="1"/>
    <col min="8" max="8" width="20.42578125" style="1" customWidth="1"/>
    <col min="9" max="9" width="18.5703125" style="1" customWidth="1"/>
    <col min="10" max="10" width="22.42578125" style="1" customWidth="1"/>
    <col min="11" max="19" width="8.85546875" style="1"/>
    <col min="20" max="20" width="10.42578125" style="1" customWidth="1"/>
    <col min="21" max="16384" width="8.85546875" style="1"/>
  </cols>
  <sheetData>
    <row r="1" spans="1:9" s="2" customFormat="1" ht="114.75" customHeight="1">
      <c r="A1" s="6"/>
      <c r="B1" s="7"/>
      <c r="C1" s="7"/>
      <c r="D1" s="8"/>
      <c r="E1" s="34" t="s">
        <v>67</v>
      </c>
      <c r="F1" s="34"/>
      <c r="G1" s="34"/>
      <c r="H1" s="34"/>
      <c r="I1" s="34"/>
    </row>
    <row r="2" spans="1:9" s="2" customFormat="1" ht="25.35" customHeight="1">
      <c r="A2" s="6"/>
      <c r="B2" s="7"/>
      <c r="C2" s="7"/>
      <c r="D2" s="8" t="s">
        <v>11</v>
      </c>
      <c r="E2" s="37"/>
      <c r="F2" s="37"/>
      <c r="G2" s="37"/>
      <c r="H2" s="37"/>
      <c r="I2" s="37"/>
    </row>
    <row r="3" spans="1:9" s="2" customFormat="1" ht="17.25" customHeight="1">
      <c r="A3" s="9"/>
      <c r="B3" s="7"/>
      <c r="C3" s="7"/>
      <c r="D3" s="10" t="s">
        <v>64</v>
      </c>
      <c r="E3" s="37"/>
      <c r="F3" s="37"/>
      <c r="G3" s="37"/>
      <c r="H3" s="37"/>
      <c r="I3" s="37"/>
    </row>
    <row r="4" spans="1:9" s="2" customFormat="1" ht="18.75" hidden="1" customHeight="1">
      <c r="A4" s="9"/>
      <c r="B4" s="7"/>
      <c r="C4" s="7"/>
      <c r="D4" s="10"/>
      <c r="E4" s="36"/>
      <c r="F4" s="36"/>
      <c r="G4" s="36"/>
      <c r="H4" s="36"/>
      <c r="I4" s="36"/>
    </row>
    <row r="5" spans="1:9" s="13" customFormat="1" ht="28.5" customHeight="1">
      <c r="A5" s="33" t="s">
        <v>0</v>
      </c>
      <c r="B5" s="33" t="s">
        <v>9</v>
      </c>
      <c r="C5" s="33" t="s">
        <v>7</v>
      </c>
      <c r="D5" s="33" t="s">
        <v>1</v>
      </c>
      <c r="E5" s="33" t="s">
        <v>5</v>
      </c>
      <c r="F5" s="35" t="s">
        <v>8</v>
      </c>
      <c r="G5" s="35"/>
      <c r="H5" s="35"/>
      <c r="I5" s="35"/>
    </row>
    <row r="6" spans="1:9" s="14" customFormat="1" ht="99.6" customHeight="1">
      <c r="A6" s="33"/>
      <c r="B6" s="33"/>
      <c r="C6" s="33"/>
      <c r="D6" s="33"/>
      <c r="E6" s="33"/>
      <c r="F6" s="15" t="s">
        <v>2</v>
      </c>
      <c r="G6" s="15" t="s">
        <v>10</v>
      </c>
      <c r="H6" s="15" t="s">
        <v>3</v>
      </c>
      <c r="I6" s="15" t="s">
        <v>4</v>
      </c>
    </row>
    <row r="7" spans="1:9" s="12" customFormat="1" ht="18.75" customHeigh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s="12" customFormat="1" ht="217.5" customHeight="1">
      <c r="A8" s="15">
        <v>1</v>
      </c>
      <c r="B8" s="17" t="s">
        <v>12</v>
      </c>
      <c r="C8" s="30" t="s">
        <v>65</v>
      </c>
      <c r="D8" s="5" t="s">
        <v>6</v>
      </c>
      <c r="E8" s="32">
        <v>45291</v>
      </c>
      <c r="F8" s="4">
        <v>100</v>
      </c>
      <c r="G8" s="4">
        <v>0</v>
      </c>
      <c r="H8" s="4">
        <v>100</v>
      </c>
      <c r="I8" s="4">
        <f>SUM(I9+I12+I18+I23+I26+I13)</f>
        <v>0</v>
      </c>
    </row>
    <row r="9" spans="1:9" s="12" customFormat="1" ht="160.5" customHeight="1">
      <c r="A9" s="15">
        <v>2</v>
      </c>
      <c r="B9" s="16" t="s">
        <v>13</v>
      </c>
      <c r="C9" s="30" t="s">
        <v>65</v>
      </c>
      <c r="D9" s="19" t="s">
        <v>19</v>
      </c>
      <c r="E9" s="20">
        <v>45291</v>
      </c>
      <c r="F9" s="4">
        <f t="shared" ref="F9:F29" si="0">G9+H9+I9</f>
        <v>0</v>
      </c>
      <c r="G9" s="3">
        <v>0</v>
      </c>
      <c r="H9" s="3">
        <f>H10+H11</f>
        <v>0</v>
      </c>
      <c r="I9" s="3">
        <v>0</v>
      </c>
    </row>
    <row r="10" spans="1:9" s="12" customFormat="1" ht="159" customHeight="1">
      <c r="A10" s="15">
        <v>3</v>
      </c>
      <c r="B10" s="16" t="s">
        <v>38</v>
      </c>
      <c r="C10" s="30" t="s">
        <v>63</v>
      </c>
      <c r="D10" s="19" t="s">
        <v>26</v>
      </c>
      <c r="E10" s="32">
        <v>45291</v>
      </c>
      <c r="F10" s="4">
        <f t="shared" si="0"/>
        <v>0</v>
      </c>
      <c r="G10" s="3">
        <v>0</v>
      </c>
      <c r="H10" s="3">
        <v>0</v>
      </c>
      <c r="I10" s="3">
        <v>0</v>
      </c>
    </row>
    <row r="11" spans="1:9" s="12" customFormat="1" ht="162" customHeight="1">
      <c r="A11" s="15">
        <v>4</v>
      </c>
      <c r="B11" s="16" t="s">
        <v>32</v>
      </c>
      <c r="C11" s="30" t="s">
        <v>63</v>
      </c>
      <c r="D11" s="19" t="s">
        <v>27</v>
      </c>
      <c r="E11" s="20">
        <v>45291</v>
      </c>
      <c r="F11" s="4">
        <f t="shared" si="0"/>
        <v>0</v>
      </c>
      <c r="G11" s="3">
        <v>0</v>
      </c>
      <c r="H11" s="3">
        <v>0</v>
      </c>
      <c r="I11" s="3">
        <v>0</v>
      </c>
    </row>
    <row r="12" spans="1:9" s="12" customFormat="1" ht="106.5" customHeight="1">
      <c r="A12" s="15">
        <v>5</v>
      </c>
      <c r="B12" s="18" t="s">
        <v>14</v>
      </c>
      <c r="C12" s="30" t="s">
        <v>63</v>
      </c>
      <c r="D12" s="19" t="s">
        <v>21</v>
      </c>
      <c r="E12" s="32">
        <v>45291</v>
      </c>
      <c r="F12" s="4">
        <v>100</v>
      </c>
      <c r="G12" s="3">
        <v>0</v>
      </c>
      <c r="H12" s="3">
        <v>100</v>
      </c>
      <c r="I12" s="3">
        <v>0</v>
      </c>
    </row>
    <row r="13" spans="1:9" s="12" customFormat="1" ht="109.5" customHeight="1">
      <c r="A13" s="15">
        <v>6</v>
      </c>
      <c r="B13" s="16" t="s">
        <v>56</v>
      </c>
      <c r="C13" s="30" t="s">
        <v>63</v>
      </c>
      <c r="D13" s="19" t="s">
        <v>23</v>
      </c>
      <c r="E13" s="20">
        <v>45291</v>
      </c>
      <c r="F13" s="4">
        <f t="shared" si="0"/>
        <v>0</v>
      </c>
      <c r="G13" s="3">
        <v>0</v>
      </c>
      <c r="H13" s="3">
        <v>0</v>
      </c>
      <c r="I13" s="3">
        <v>0</v>
      </c>
    </row>
    <row r="14" spans="1:9" s="12" customFormat="1" ht="126.75" customHeight="1">
      <c r="A14" s="15">
        <v>7</v>
      </c>
      <c r="B14" s="16" t="s">
        <v>51</v>
      </c>
      <c r="C14" s="30" t="s">
        <v>63</v>
      </c>
      <c r="D14" s="19" t="s">
        <v>39</v>
      </c>
      <c r="E14" s="32">
        <v>45291</v>
      </c>
      <c r="F14" s="3" t="s">
        <v>6</v>
      </c>
      <c r="G14" s="3" t="s">
        <v>6</v>
      </c>
      <c r="H14" s="3" t="s">
        <v>6</v>
      </c>
      <c r="I14" s="3" t="s">
        <v>6</v>
      </c>
    </row>
    <row r="15" spans="1:9" s="12" customFormat="1" ht="120" customHeight="1">
      <c r="A15" s="15">
        <v>8</v>
      </c>
      <c r="B15" s="21" t="s">
        <v>40</v>
      </c>
      <c r="C15" s="30" t="s">
        <v>65</v>
      </c>
      <c r="D15" s="19" t="s">
        <v>41</v>
      </c>
      <c r="E15" s="20">
        <v>45291</v>
      </c>
      <c r="F15" s="3" t="s">
        <v>6</v>
      </c>
      <c r="G15" s="3" t="s">
        <v>6</v>
      </c>
      <c r="H15" s="3" t="s">
        <v>6</v>
      </c>
      <c r="I15" s="3" t="s">
        <v>6</v>
      </c>
    </row>
    <row r="16" spans="1:9" s="12" customFormat="1" ht="140.25" customHeight="1">
      <c r="A16" s="15">
        <v>9</v>
      </c>
      <c r="B16" s="16" t="s">
        <v>57</v>
      </c>
      <c r="C16" s="30" t="s">
        <v>65</v>
      </c>
      <c r="D16" s="19" t="s">
        <v>42</v>
      </c>
      <c r="E16" s="32">
        <v>45291</v>
      </c>
      <c r="F16" s="3" t="s">
        <v>6</v>
      </c>
      <c r="G16" s="3" t="s">
        <v>6</v>
      </c>
      <c r="H16" s="3" t="s">
        <v>6</v>
      </c>
      <c r="I16" s="3" t="s">
        <v>6</v>
      </c>
    </row>
    <row r="17" spans="1:9" s="12" customFormat="1" ht="132.75" customHeight="1">
      <c r="A17" s="15">
        <v>10</v>
      </c>
      <c r="B17" s="16" t="s">
        <v>58</v>
      </c>
      <c r="C17" s="30" t="s">
        <v>65</v>
      </c>
      <c r="D17" s="19" t="s">
        <v>59</v>
      </c>
      <c r="E17" s="20">
        <v>45291</v>
      </c>
      <c r="F17" s="3" t="s">
        <v>6</v>
      </c>
      <c r="G17" s="3" t="s">
        <v>6</v>
      </c>
      <c r="H17" s="3" t="s">
        <v>6</v>
      </c>
      <c r="I17" s="3" t="s">
        <v>6</v>
      </c>
    </row>
    <row r="18" spans="1:9" s="12" customFormat="1" ht="126.75" customHeight="1">
      <c r="A18" s="15">
        <v>11</v>
      </c>
      <c r="B18" s="21" t="s">
        <v>15</v>
      </c>
      <c r="C18" s="30" t="s">
        <v>65</v>
      </c>
      <c r="D18" s="5" t="s">
        <v>6</v>
      </c>
      <c r="E18" s="20">
        <v>45291</v>
      </c>
      <c r="F18" s="4">
        <v>70</v>
      </c>
      <c r="G18" s="4">
        <f>SUM(G19:G19)</f>
        <v>0</v>
      </c>
      <c r="H18" s="4">
        <v>70</v>
      </c>
      <c r="I18" s="4">
        <f>SUM(I19:I19)</f>
        <v>0</v>
      </c>
    </row>
    <row r="19" spans="1:9" s="12" customFormat="1" ht="119.25" customHeight="1">
      <c r="A19" s="15">
        <v>12</v>
      </c>
      <c r="B19" s="16" t="s">
        <v>16</v>
      </c>
      <c r="C19" s="30" t="s">
        <v>65</v>
      </c>
      <c r="D19" s="19" t="s">
        <v>25</v>
      </c>
      <c r="E19" s="20">
        <v>45291</v>
      </c>
      <c r="F19" s="4">
        <v>50</v>
      </c>
      <c r="G19" s="3">
        <v>0</v>
      </c>
      <c r="H19" s="3">
        <v>50</v>
      </c>
      <c r="I19" s="3">
        <v>0</v>
      </c>
    </row>
    <row r="20" spans="1:9" s="12" customFormat="1" ht="94.5" customHeight="1">
      <c r="A20" s="15">
        <v>13</v>
      </c>
      <c r="B20" s="16" t="s">
        <v>54</v>
      </c>
      <c r="C20" s="30" t="s">
        <v>65</v>
      </c>
      <c r="D20" s="19" t="s">
        <v>29</v>
      </c>
      <c r="E20" s="32">
        <v>45291</v>
      </c>
      <c r="F20" s="4">
        <v>50</v>
      </c>
      <c r="G20" s="3">
        <v>0</v>
      </c>
      <c r="H20" s="3">
        <v>50</v>
      </c>
      <c r="I20" s="3">
        <v>0</v>
      </c>
    </row>
    <row r="21" spans="1:9" s="12" customFormat="1" ht="93" customHeight="1">
      <c r="A21" s="15">
        <v>14</v>
      </c>
      <c r="B21" s="16" t="s">
        <v>28</v>
      </c>
      <c r="C21" s="30" t="s">
        <v>65</v>
      </c>
      <c r="D21" s="19" t="s">
        <v>29</v>
      </c>
      <c r="E21" s="20">
        <v>45291</v>
      </c>
      <c r="F21" s="4">
        <f t="shared" si="0"/>
        <v>0</v>
      </c>
      <c r="G21" s="3">
        <v>0</v>
      </c>
      <c r="H21" s="3">
        <v>0</v>
      </c>
      <c r="I21" s="3">
        <v>0</v>
      </c>
    </row>
    <row r="22" spans="1:9" s="12" customFormat="1" ht="105.75" customHeight="1">
      <c r="A22" s="15">
        <v>15</v>
      </c>
      <c r="B22" s="16" t="s">
        <v>60</v>
      </c>
      <c r="C22" s="30" t="s">
        <v>65</v>
      </c>
      <c r="D22" s="19" t="s">
        <v>61</v>
      </c>
      <c r="E22" s="32">
        <v>45291</v>
      </c>
      <c r="F22" s="4">
        <f t="shared" si="0"/>
        <v>0</v>
      </c>
      <c r="G22" s="3">
        <v>0</v>
      </c>
      <c r="H22" s="3">
        <v>0</v>
      </c>
      <c r="I22" s="3">
        <v>0</v>
      </c>
    </row>
    <row r="23" spans="1:9" s="12" customFormat="1" ht="122.25" customHeight="1">
      <c r="A23" s="15">
        <v>16</v>
      </c>
      <c r="B23" s="16" t="s">
        <v>30</v>
      </c>
      <c r="C23" s="30" t="s">
        <v>65</v>
      </c>
      <c r="D23" s="19" t="s">
        <v>24</v>
      </c>
      <c r="E23" s="20">
        <v>45291</v>
      </c>
      <c r="F23" s="4">
        <v>10</v>
      </c>
      <c r="G23" s="3">
        <v>0</v>
      </c>
      <c r="H23" s="3">
        <v>10</v>
      </c>
      <c r="I23" s="3">
        <f>SUM(I32:I32)</f>
        <v>0</v>
      </c>
    </row>
    <row r="24" spans="1:9" s="12" customFormat="1" ht="113.25" customHeight="1">
      <c r="A24" s="15">
        <v>17</v>
      </c>
      <c r="B24" s="16" t="s">
        <v>44</v>
      </c>
      <c r="C24" s="30" t="s">
        <v>65</v>
      </c>
      <c r="D24" s="19" t="s">
        <v>31</v>
      </c>
      <c r="E24" s="32">
        <v>45291</v>
      </c>
      <c r="F24" s="4">
        <f t="shared" si="0"/>
        <v>0</v>
      </c>
      <c r="G24" s="3">
        <v>0</v>
      </c>
      <c r="H24" s="3">
        <v>0</v>
      </c>
      <c r="I24" s="3">
        <v>0</v>
      </c>
    </row>
    <row r="25" spans="1:9" s="12" customFormat="1" ht="117.75" customHeight="1">
      <c r="A25" s="15">
        <v>18</v>
      </c>
      <c r="B25" s="16" t="s">
        <v>45</v>
      </c>
      <c r="C25" s="30" t="s">
        <v>65</v>
      </c>
      <c r="D25" s="19" t="s">
        <v>29</v>
      </c>
      <c r="E25" s="20">
        <v>45291</v>
      </c>
      <c r="F25" s="4">
        <v>10</v>
      </c>
      <c r="G25" s="3">
        <v>0</v>
      </c>
      <c r="H25" s="3">
        <v>10</v>
      </c>
      <c r="I25" s="3">
        <v>0</v>
      </c>
    </row>
    <row r="26" spans="1:9" s="12" customFormat="1" ht="105" customHeight="1">
      <c r="A26" s="15">
        <v>19</v>
      </c>
      <c r="B26" s="16" t="s">
        <v>17</v>
      </c>
      <c r="C26" s="30" t="s">
        <v>65</v>
      </c>
      <c r="D26" s="19" t="s">
        <v>35</v>
      </c>
      <c r="E26" s="32">
        <v>45291</v>
      </c>
      <c r="F26" s="4">
        <v>10</v>
      </c>
      <c r="G26" s="3">
        <v>0</v>
      </c>
      <c r="H26" s="3">
        <v>10</v>
      </c>
      <c r="I26" s="3">
        <f>SUM(I34:I34)</f>
        <v>0</v>
      </c>
    </row>
    <row r="27" spans="1:9" s="12" customFormat="1" ht="116.25" customHeight="1">
      <c r="A27" s="15">
        <v>20</v>
      </c>
      <c r="B27" s="16" t="s">
        <v>36</v>
      </c>
      <c r="C27" s="30" t="s">
        <v>65</v>
      </c>
      <c r="D27" s="19" t="s">
        <v>37</v>
      </c>
      <c r="E27" s="20">
        <v>45291</v>
      </c>
      <c r="F27" s="4">
        <v>0</v>
      </c>
      <c r="G27" s="3">
        <v>0</v>
      </c>
      <c r="H27" s="3">
        <v>0</v>
      </c>
      <c r="I27" s="3">
        <v>0</v>
      </c>
    </row>
    <row r="28" spans="1:9" s="12" customFormat="1" ht="118.5" customHeight="1">
      <c r="A28" s="15">
        <v>21</v>
      </c>
      <c r="B28" s="16" t="s">
        <v>33</v>
      </c>
      <c r="C28" s="30" t="s">
        <v>65</v>
      </c>
      <c r="D28" s="19" t="s">
        <v>34</v>
      </c>
      <c r="E28" s="32">
        <v>45291</v>
      </c>
      <c r="F28" s="4">
        <f t="shared" si="0"/>
        <v>0</v>
      </c>
      <c r="G28" s="3">
        <v>0</v>
      </c>
      <c r="H28" s="3">
        <v>0</v>
      </c>
      <c r="I28" s="3">
        <v>0</v>
      </c>
    </row>
    <row r="29" spans="1:9" s="12" customFormat="1" ht="108" customHeight="1">
      <c r="A29" s="15">
        <v>22</v>
      </c>
      <c r="B29" s="23" t="s">
        <v>18</v>
      </c>
      <c r="C29" s="30" t="s">
        <v>65</v>
      </c>
      <c r="D29" s="25" t="s">
        <v>22</v>
      </c>
      <c r="E29" s="20">
        <v>45291</v>
      </c>
      <c r="F29" s="4">
        <f t="shared" si="0"/>
        <v>0</v>
      </c>
      <c r="G29" s="22">
        <v>0</v>
      </c>
      <c r="H29" s="3">
        <v>0</v>
      </c>
      <c r="I29" s="3">
        <v>0</v>
      </c>
    </row>
    <row r="30" spans="1:9" s="12" customFormat="1" ht="124.5" customHeight="1">
      <c r="A30" s="15">
        <v>23</v>
      </c>
      <c r="B30" s="16" t="s">
        <v>43</v>
      </c>
      <c r="C30" s="30" t="s">
        <v>65</v>
      </c>
      <c r="D30" s="28" t="s">
        <v>55</v>
      </c>
      <c r="E30" s="32">
        <v>45291</v>
      </c>
      <c r="F30" s="3" t="s">
        <v>6</v>
      </c>
      <c r="G30" s="3" t="s">
        <v>6</v>
      </c>
      <c r="H30" s="3" t="s">
        <v>6</v>
      </c>
      <c r="I30" s="3" t="s">
        <v>6</v>
      </c>
    </row>
    <row r="31" spans="1:9" s="12" customFormat="1" ht="116.25" customHeight="1">
      <c r="A31" s="15">
        <v>24</v>
      </c>
      <c r="B31" s="16" t="s">
        <v>46</v>
      </c>
      <c r="C31" s="30" t="s">
        <v>65</v>
      </c>
      <c r="D31" s="25" t="s">
        <v>53</v>
      </c>
      <c r="E31" s="20">
        <v>45291</v>
      </c>
      <c r="F31" s="3" t="s">
        <v>6</v>
      </c>
      <c r="G31" s="3" t="s">
        <v>6</v>
      </c>
      <c r="H31" s="3" t="s">
        <v>6</v>
      </c>
      <c r="I31" s="3" t="s">
        <v>6</v>
      </c>
    </row>
    <row r="32" spans="1:9" s="12" customFormat="1" ht="102.75" customHeight="1">
      <c r="A32" s="15">
        <v>25</v>
      </c>
      <c r="B32" s="16" t="s">
        <v>48</v>
      </c>
      <c r="C32" s="30" t="s">
        <v>65</v>
      </c>
      <c r="D32" s="19" t="s">
        <v>47</v>
      </c>
      <c r="E32" s="32">
        <v>45291</v>
      </c>
      <c r="F32" s="3" t="s">
        <v>6</v>
      </c>
      <c r="G32" s="3" t="s">
        <v>6</v>
      </c>
      <c r="H32" s="3" t="s">
        <v>6</v>
      </c>
      <c r="I32" s="3" t="s">
        <v>6</v>
      </c>
    </row>
    <row r="33" spans="1:9" s="12" customFormat="1" ht="112.5" customHeight="1">
      <c r="A33" s="5">
        <v>26</v>
      </c>
      <c r="B33" s="16" t="s">
        <v>49</v>
      </c>
      <c r="C33" s="30" t="s">
        <v>65</v>
      </c>
      <c r="D33" s="19" t="s">
        <v>50</v>
      </c>
      <c r="E33" s="20">
        <v>45291</v>
      </c>
      <c r="F33" s="3" t="s">
        <v>6</v>
      </c>
      <c r="G33" s="3" t="s">
        <v>6</v>
      </c>
      <c r="H33" s="3" t="s">
        <v>6</v>
      </c>
      <c r="I33" s="3" t="s">
        <v>6</v>
      </c>
    </row>
    <row r="34" spans="1:9" s="12" customFormat="1" ht="118.5" customHeight="1">
      <c r="A34" s="5">
        <v>27</v>
      </c>
      <c r="B34" s="24" t="s">
        <v>52</v>
      </c>
      <c r="C34" s="30" t="s">
        <v>65</v>
      </c>
      <c r="D34" s="25" t="s">
        <v>62</v>
      </c>
      <c r="E34" s="32">
        <v>44926</v>
      </c>
      <c r="F34" s="3" t="s">
        <v>6</v>
      </c>
      <c r="G34" s="3" t="s">
        <v>6</v>
      </c>
      <c r="H34" s="3" t="s">
        <v>6</v>
      </c>
      <c r="I34" s="3" t="s">
        <v>6</v>
      </c>
    </row>
    <row r="35" spans="1:9" ht="114" customHeight="1">
      <c r="A35" s="5">
        <v>28</v>
      </c>
      <c r="B35" s="26" t="s">
        <v>20</v>
      </c>
      <c r="C35" s="30" t="s">
        <v>65</v>
      </c>
      <c r="D35" s="4" t="s">
        <v>6</v>
      </c>
      <c r="E35" s="20">
        <v>45291</v>
      </c>
      <c r="F35" s="4">
        <v>400</v>
      </c>
      <c r="G35" s="31">
        <f>G8+G18</f>
        <v>0</v>
      </c>
      <c r="H35" s="31">
        <v>400</v>
      </c>
      <c r="I35" s="31">
        <f>I8+I18</f>
        <v>0</v>
      </c>
    </row>
    <row r="36" spans="1:9">
      <c r="B36" s="27"/>
    </row>
    <row r="37" spans="1:9">
      <c r="B37" s="1" t="s">
        <v>65</v>
      </c>
      <c r="G37" s="1" t="s">
        <v>66</v>
      </c>
    </row>
    <row r="39" spans="1:9">
      <c r="G39" s="29"/>
    </row>
    <row r="40" spans="1:9" ht="42" customHeight="1"/>
  </sheetData>
  <mergeCells count="10">
    <mergeCell ref="A5:A6"/>
    <mergeCell ref="B5:B6"/>
    <mergeCell ref="E1:I1"/>
    <mergeCell ref="F5:I5"/>
    <mergeCell ref="C5:C6"/>
    <mergeCell ref="E5:E6"/>
    <mergeCell ref="D5:D6"/>
    <mergeCell ref="E4:I4"/>
    <mergeCell ref="E2:I2"/>
    <mergeCell ref="E3:I3"/>
  </mergeCells>
  <printOptions horizontalCentered="1"/>
  <pageMargins left="0.11811023622047245" right="0.11811023622047245" top="0.19685039370078741" bottom="0.19685039370078741" header="0" footer="0"/>
  <pageSetup paperSize="9" scale="49" fitToHeight="0" orientation="landscape" r:id="rId1"/>
  <headerFooter>
    <oddFooter>&amp;R&amp;P</oddFooter>
  </headerFooter>
  <rowBreaks count="1" manualBreakCount="1">
    <brk id="31" max="8" man="1"/>
  </rowBreaks>
  <colBreaks count="1" manualBreakCount="1">
    <brk id="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МЭ, отд.программ</dc:creator>
  <cp:lastModifiedBy>opeka3</cp:lastModifiedBy>
  <cp:lastPrinted>2022-12-26T12:07:27Z</cp:lastPrinted>
  <dcterms:created xsi:type="dcterms:W3CDTF">2013-09-24T14:34:01Z</dcterms:created>
  <dcterms:modified xsi:type="dcterms:W3CDTF">2022-12-27T13:15:40Z</dcterms:modified>
</cp:coreProperties>
</file>